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an\Desktop\HP改善\少量危険物\"/>
    </mc:Choice>
  </mc:AlternateContent>
  <bookViews>
    <workbookView xWindow="1830" yWindow="0" windowWidth="20490" windowHeight="7770"/>
  </bookViews>
  <sheets>
    <sheet name="倍数計算書" sheetId="1" r:id="rId1"/>
    <sheet name="リスト削除禁止" sheetId="2" r:id="rId2"/>
  </sheets>
  <definedNames>
    <definedName name="_xlnm.Print_Area" localSheetId="0">倍数計算書!$A$1:$G$26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E24" i="1" s="1"/>
  <c r="C23" i="1"/>
  <c r="E23" i="1" s="1"/>
  <c r="C22" i="1"/>
  <c r="E22" i="1" s="1"/>
  <c r="C21" i="1"/>
  <c r="E21" i="1" s="1"/>
  <c r="C20" i="1"/>
  <c r="E20" i="1" s="1"/>
  <c r="C19" i="1"/>
  <c r="E19" i="1" s="1"/>
  <c r="C18" i="1"/>
  <c r="G18" i="1" s="1"/>
  <c r="C17" i="1"/>
  <c r="E17" i="1" s="1"/>
  <c r="C16" i="1"/>
  <c r="E16" i="1" s="1"/>
  <c r="C15" i="1"/>
  <c r="G15" i="1" s="1"/>
  <c r="F26" i="1"/>
  <c r="G25" i="1"/>
  <c r="G23" i="1"/>
  <c r="G21" i="1"/>
  <c r="E25" i="1"/>
  <c r="G16" i="1" l="1"/>
  <c r="G22" i="1"/>
  <c r="G19" i="1"/>
  <c r="E15" i="1"/>
  <c r="G20" i="1"/>
  <c r="G24" i="1"/>
  <c r="G17" i="1"/>
  <c r="E18" i="1"/>
  <c r="D26" i="1"/>
  <c r="E28" i="1" s="1"/>
  <c r="C14" i="1"/>
  <c r="G14" i="1" s="1"/>
  <c r="C13" i="1"/>
  <c r="G13" i="1" s="1"/>
  <c r="C12" i="1"/>
  <c r="G12" i="1" s="1"/>
  <c r="C11" i="1"/>
  <c r="G11" i="1" s="1"/>
  <c r="C10" i="1"/>
  <c r="G10" i="1" s="1"/>
  <c r="C9" i="1"/>
  <c r="G9" i="1" s="1"/>
  <c r="C8" i="1"/>
  <c r="C7" i="1"/>
  <c r="E7" i="1" s="1"/>
  <c r="C6" i="1"/>
  <c r="G6" i="1" s="1"/>
  <c r="E8" i="1" l="1"/>
  <c r="C5" i="1"/>
  <c r="E6" i="1"/>
  <c r="E13" i="1"/>
  <c r="E9" i="1"/>
  <c r="E10" i="1"/>
  <c r="E12" i="1"/>
  <c r="E14" i="1"/>
  <c r="E11" i="1"/>
  <c r="E26" i="1" l="1"/>
  <c r="G8" i="1"/>
  <c r="G7" i="1"/>
  <c r="G26" i="1" l="1"/>
  <c r="G28" i="1" s="1"/>
</calcChain>
</file>

<file path=xl/comments1.xml><?xml version="1.0" encoding="utf-8"?>
<comments xmlns="http://schemas.openxmlformats.org/spreadsheetml/2006/main">
  <authors>
    <author>hoan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貯蔵量の例示：
・危険物を容器で保管する場合の容器数量の合算量
・危険物をタンクで保管する場合のタンク容量
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取扱量の例示：
・ボイラー・バーナー・発電機の消費、最大数量
・油圧設備の最大瞬間停滞量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貯蔵量の一例：
【屋内貯蔵・屋外貯蔵】
・危険物を容器で保管する場合の容器数量の合算量
【屋外・屋内・地下、移動タンク貯蔵】
・危険物をタンクで保管する場合のタンク容量
取扱量の一例：
【ボイラー・ﾊﾞｰﾅｰ・発電機】
・ボイラー・バーナー・発電機の消費、最大数量
【油圧設備】
・油圧設備の最大瞬間停滞量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貯蔵量の倍数と、取扱量の倍数は、どちらか大なる倍数が最大倍数です。
倍数によって、それぞれの手続きがあります。
</t>
        </r>
        <r>
          <rPr>
            <b/>
            <sz val="12"/>
            <color indexed="81"/>
            <rFont val="ＭＳ Ｐゴシック"/>
            <family val="3"/>
            <charset val="128"/>
          </rPr>
          <t>倍数　～0.1999倍　　手続き不要
倍数　0.2～0.999倍　少量危険物の届出
倍数　1倍以上　　　　危険物許可</t>
        </r>
      </text>
    </comment>
  </commentList>
</comments>
</file>

<file path=xl/sharedStrings.xml><?xml version="1.0" encoding="utf-8"?>
<sst xmlns="http://schemas.openxmlformats.org/spreadsheetml/2006/main" count="63" uniqueCount="36">
  <si>
    <t>類別</t>
    <rPh sb="0" eb="2">
      <t>ルイベツ</t>
    </rPh>
    <phoneticPr fontId="1"/>
  </si>
  <si>
    <t>品名</t>
    <rPh sb="0" eb="2">
      <t>ヒンメイ</t>
    </rPh>
    <phoneticPr fontId="1"/>
  </si>
  <si>
    <t>最大貯蔵量</t>
    <rPh sb="0" eb="1">
      <t>サイ</t>
    </rPh>
    <rPh sb="1" eb="2">
      <t>ダイ</t>
    </rPh>
    <rPh sb="2" eb="4">
      <t>チョゾウ</t>
    </rPh>
    <rPh sb="4" eb="5">
      <t>リョウ</t>
    </rPh>
    <phoneticPr fontId="1"/>
  </si>
  <si>
    <t>最大取扱量</t>
    <rPh sb="0" eb="1">
      <t>サイ</t>
    </rPh>
    <rPh sb="1" eb="2">
      <t>ダイ</t>
    </rPh>
    <rPh sb="2" eb="4">
      <t>トリアツカイ</t>
    </rPh>
    <rPh sb="4" eb="5">
      <t>リョウ</t>
    </rPh>
    <phoneticPr fontId="1"/>
  </si>
  <si>
    <t>指定数量</t>
    <rPh sb="0" eb="2">
      <t>シテイ</t>
    </rPh>
    <rPh sb="2" eb="4">
      <t>スウリョウ</t>
    </rPh>
    <phoneticPr fontId="1"/>
  </si>
  <si>
    <t>倍数</t>
    <rPh sb="0" eb="2">
      <t>バイスウ</t>
    </rPh>
    <phoneticPr fontId="1"/>
  </si>
  <si>
    <t>第3石油類（非水溶性）</t>
    <rPh sb="0" eb="11">
      <t>３</t>
    </rPh>
    <phoneticPr fontId="1"/>
  </si>
  <si>
    <t>第4石油類</t>
    <rPh sb="0" eb="5">
      <t>４</t>
    </rPh>
    <phoneticPr fontId="1"/>
  </si>
  <si>
    <t>アルコール類</t>
    <phoneticPr fontId="1"/>
  </si>
  <si>
    <t>合計</t>
    <rPh sb="0" eb="2">
      <t>ゴウケイ</t>
    </rPh>
    <phoneticPr fontId="1"/>
  </si>
  <si>
    <t>第1類</t>
    <rPh sb="0" eb="1">
      <t>ダイ</t>
    </rPh>
    <rPh sb="2" eb="3">
      <t>ルイ</t>
    </rPh>
    <phoneticPr fontId="1"/>
  </si>
  <si>
    <t>第2類</t>
    <rPh sb="0" eb="1">
      <t>ダイ</t>
    </rPh>
    <rPh sb="2" eb="3">
      <t>ルイ</t>
    </rPh>
    <phoneticPr fontId="1"/>
  </si>
  <si>
    <t>第3類</t>
    <rPh sb="0" eb="1">
      <t>ダイ</t>
    </rPh>
    <rPh sb="2" eb="3">
      <t>ルイ</t>
    </rPh>
    <phoneticPr fontId="1"/>
  </si>
  <si>
    <t>第4類</t>
    <rPh sb="0" eb="1">
      <t>ダイ</t>
    </rPh>
    <rPh sb="2" eb="3">
      <t>ルイ</t>
    </rPh>
    <phoneticPr fontId="1"/>
  </si>
  <si>
    <t>第5類</t>
    <rPh sb="0" eb="1">
      <t>ダイ</t>
    </rPh>
    <rPh sb="2" eb="3">
      <t>ルイ</t>
    </rPh>
    <phoneticPr fontId="1"/>
  </si>
  <si>
    <t>第6類</t>
    <rPh sb="0" eb="1">
      <t>ダイ</t>
    </rPh>
    <rPh sb="2" eb="3">
      <t>ルイ</t>
    </rPh>
    <phoneticPr fontId="1"/>
  </si>
  <si>
    <t>特殊引火物</t>
    <rPh sb="0" eb="2">
      <t>トクシュ</t>
    </rPh>
    <rPh sb="2" eb="4">
      <t>インカ</t>
    </rPh>
    <rPh sb="4" eb="5">
      <t>ブツ</t>
    </rPh>
    <phoneticPr fontId="1"/>
  </si>
  <si>
    <t>第1石油類（非水溶性）</t>
    <rPh sb="0" eb="11">
      <t>１</t>
    </rPh>
    <phoneticPr fontId="1"/>
  </si>
  <si>
    <t>第1石油類（水溶性）</t>
    <rPh sb="0" eb="10">
      <t>１</t>
    </rPh>
    <phoneticPr fontId="1"/>
  </si>
  <si>
    <t>第2石油類（非水溶性）</t>
    <rPh sb="0" eb="11">
      <t>２</t>
    </rPh>
    <phoneticPr fontId="1"/>
  </si>
  <si>
    <t>第2石油類（水溶性）</t>
    <rPh sb="0" eb="10">
      <t>２</t>
    </rPh>
    <phoneticPr fontId="1"/>
  </si>
  <si>
    <t>第3石油類（水溶性）</t>
    <rPh sb="0" eb="10">
      <t>３</t>
    </rPh>
    <phoneticPr fontId="1"/>
  </si>
  <si>
    <t>動植物油類</t>
    <rPh sb="0" eb="5">
      <t>ドウ</t>
    </rPh>
    <phoneticPr fontId="1"/>
  </si>
  <si>
    <t>貯蔵量</t>
    <rPh sb="0" eb="2">
      <t>チョゾウ</t>
    </rPh>
    <rPh sb="2" eb="3">
      <t>リョウ</t>
    </rPh>
    <phoneticPr fontId="1"/>
  </si>
  <si>
    <t>取扱量</t>
    <rPh sb="0" eb="2">
      <t>トリアツカイ</t>
    </rPh>
    <rPh sb="2" eb="3">
      <t>リョウ</t>
    </rPh>
    <phoneticPr fontId="1"/>
  </si>
  <si>
    <t>危険物　倍数計算書（第４類　引火性液体）</t>
    <rPh sb="0" eb="3">
      <t>キケンブツ</t>
    </rPh>
    <rPh sb="4" eb="6">
      <t>バイスウ</t>
    </rPh>
    <rPh sb="6" eb="9">
      <t>ケイサンショ</t>
    </rPh>
    <rPh sb="10" eb="11">
      <t>ダイ</t>
    </rPh>
    <rPh sb="12" eb="13">
      <t>ルイ</t>
    </rPh>
    <rPh sb="14" eb="17">
      <t>インカセイ</t>
    </rPh>
    <rPh sb="17" eb="19">
      <t>エキタイ</t>
    </rPh>
    <phoneticPr fontId="1"/>
  </si>
  <si>
    <t>記入例</t>
    <rPh sb="0" eb="2">
      <t>キニュウ</t>
    </rPh>
    <rPh sb="2" eb="3">
      <t>レイ</t>
    </rPh>
    <phoneticPr fontId="1"/>
  </si>
  <si>
    <t>第２石油類（非水溶性）</t>
    <rPh sb="0" eb="11">
      <t>２</t>
    </rPh>
    <phoneticPr fontId="1"/>
  </si>
  <si>
    <t>250ℓ</t>
    <phoneticPr fontId="1"/>
  </si>
  <si>
    <t>0.25倍</t>
    <rPh sb="4" eb="5">
      <t>バイ</t>
    </rPh>
    <phoneticPr fontId="1"/>
  </si>
  <si>
    <t>150ℓ</t>
    <phoneticPr fontId="1"/>
  </si>
  <si>
    <t>0.15倍</t>
    <rPh sb="4" eb="5">
      <t>バイ</t>
    </rPh>
    <phoneticPr fontId="1"/>
  </si>
  <si>
    <t>貯蔵量と取扱量の一例
※ここにカーソルを！</t>
    <rPh sb="0" eb="2">
      <t>チョゾウ</t>
    </rPh>
    <rPh sb="2" eb="3">
      <t>リョウ</t>
    </rPh>
    <rPh sb="4" eb="6">
      <t>トリアツカイ</t>
    </rPh>
    <rPh sb="6" eb="7">
      <t>リョウ</t>
    </rPh>
    <rPh sb="8" eb="9">
      <t>イチ</t>
    </rPh>
    <rPh sb="9" eb="10">
      <t>レイ</t>
    </rPh>
    <phoneticPr fontId="1"/>
  </si>
  <si>
    <t>最大数量</t>
    <rPh sb="0" eb="1">
      <t>サイ</t>
    </rPh>
    <rPh sb="1" eb="2">
      <t>ダイ</t>
    </rPh>
    <rPh sb="2" eb="4">
      <t>スウリョウ</t>
    </rPh>
    <phoneticPr fontId="1"/>
  </si>
  <si>
    <t>最大倍数</t>
    <rPh sb="0" eb="1">
      <t>サイ</t>
    </rPh>
    <rPh sb="1" eb="2">
      <t>ダイ</t>
    </rPh>
    <rPh sb="2" eb="4">
      <t>バイスウ</t>
    </rPh>
    <phoneticPr fontId="1"/>
  </si>
  <si>
    <t>最大倍数による手続き
※ここにカーソルを！</t>
    <rPh sb="0" eb="1">
      <t>サイ</t>
    </rPh>
    <rPh sb="1" eb="2">
      <t>ダイ</t>
    </rPh>
    <rPh sb="2" eb="4">
      <t>バイスウ</t>
    </rPh>
    <rPh sb="7" eb="9">
      <t>テツヅ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</si>
</sst>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第&quot;General&quot;類&quot;"/>
    <numFmt numFmtId="177" formatCode="General&quot;ℓ&quot;"/>
    <numFmt numFmtId="178" formatCode="General&quot;倍&quot;"/>
    <numFmt numFmtId="179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177" fontId="0" fillId="0" borderId="2" xfId="0" applyNumberForma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77" fontId="5" fillId="2" borderId="18" xfId="0" applyNumberFormat="1" applyFont="1" applyFill="1" applyBorder="1" applyAlignment="1">
      <alignment horizontal="right" vertical="center"/>
    </xf>
    <xf numFmtId="178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0" fillId="6" borderId="16" xfId="0" applyNumberFormat="1" applyFill="1" applyBorder="1" applyAlignment="1">
      <alignment horizontal="center" vertical="center"/>
    </xf>
    <xf numFmtId="177" fontId="0" fillId="7" borderId="17" xfId="0" applyNumberFormat="1" applyFill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/>
    </xf>
    <xf numFmtId="177" fontId="8" fillId="4" borderId="16" xfId="0" applyNumberFormat="1" applyFont="1" applyFill="1" applyBorder="1" applyAlignment="1">
      <alignment horizontal="center" vertical="center"/>
    </xf>
    <xf numFmtId="178" fontId="8" fillId="4" borderId="19" xfId="0" applyNumberFormat="1" applyFont="1" applyFill="1" applyBorder="1" applyAlignment="1">
      <alignment horizontal="center" vertical="center"/>
    </xf>
    <xf numFmtId="177" fontId="8" fillId="5" borderId="16" xfId="0" applyNumberFormat="1" applyFont="1" applyFill="1" applyBorder="1" applyAlignment="1">
      <alignment horizontal="center" vertical="center"/>
    </xf>
    <xf numFmtId="178" fontId="8" fillId="5" borderId="1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K35"/>
  <sheetViews>
    <sheetView tabSelected="1" workbookViewId="0">
      <pane ySplit="4" topLeftCell="A5" activePane="bottomLeft" state="frozen"/>
      <selection pane="bottomLeft" activeCell="B6" sqref="B6"/>
    </sheetView>
  </sheetViews>
  <sheetFormatPr defaultRowHeight="13.5" x14ac:dyDescent="0.15"/>
  <cols>
    <col min="1" max="1" width="9" style="1"/>
    <col min="2" max="2" width="30.875" customWidth="1"/>
    <col min="4" max="4" width="13.75" customWidth="1"/>
    <col min="6" max="6" width="12.5" customWidth="1"/>
    <col min="8" max="8" width="1.875" customWidth="1"/>
  </cols>
  <sheetData>
    <row r="1" spans="1:11" ht="30" customHeight="1" x14ac:dyDescent="0.15">
      <c r="A1" s="35" t="s">
        <v>25</v>
      </c>
      <c r="B1" s="35"/>
      <c r="C1" s="35"/>
      <c r="D1" s="35"/>
      <c r="E1" s="35"/>
      <c r="F1" s="35"/>
      <c r="G1" s="35"/>
    </row>
    <row r="2" spans="1:11" ht="9.75" customHeight="1" thickBot="1" x14ac:dyDescent="0.2"/>
    <row r="3" spans="1:11" ht="24.75" customHeight="1" thickBot="1" x14ac:dyDescent="0.2">
      <c r="D3" s="36" t="s">
        <v>23</v>
      </c>
      <c r="E3" s="37"/>
      <c r="F3" s="38" t="s">
        <v>24</v>
      </c>
      <c r="G3" s="39"/>
    </row>
    <row r="4" spans="1:11" ht="35.1" customHeight="1" thickBot="1" x14ac:dyDescent="0.2">
      <c r="A4" s="13" t="s">
        <v>0</v>
      </c>
      <c r="B4" s="13" t="s">
        <v>1</v>
      </c>
      <c r="C4" s="14" t="s">
        <v>4</v>
      </c>
      <c r="D4" s="15" t="s">
        <v>2</v>
      </c>
      <c r="E4" s="16" t="s">
        <v>5</v>
      </c>
      <c r="F4" s="17" t="s">
        <v>3</v>
      </c>
      <c r="G4" s="18" t="s">
        <v>5</v>
      </c>
      <c r="I4" s="32" t="s">
        <v>32</v>
      </c>
      <c r="J4" s="33"/>
      <c r="K4" s="34"/>
    </row>
    <row r="5" spans="1:11" ht="35.1" customHeight="1" thickBot="1" x14ac:dyDescent="0.2">
      <c r="A5" s="25" t="s">
        <v>26</v>
      </c>
      <c r="B5" s="24" t="s">
        <v>27</v>
      </c>
      <c r="C5" s="30" t="e">
        <f>$C$8</f>
        <v>#N/A</v>
      </c>
      <c r="D5" s="26" t="s">
        <v>28</v>
      </c>
      <c r="E5" s="27" t="s">
        <v>29</v>
      </c>
      <c r="F5" s="28" t="s">
        <v>30</v>
      </c>
      <c r="G5" s="29" t="s">
        <v>31</v>
      </c>
    </row>
    <row r="6" spans="1:11" ht="30" customHeight="1" x14ac:dyDescent="0.15">
      <c r="A6" s="19" t="s">
        <v>13</v>
      </c>
      <c r="B6" s="20"/>
      <c r="C6" s="21" t="e">
        <f>VLOOKUP(B6,リスト削除禁止!B2:C11,2,FALSE)</f>
        <v>#N/A</v>
      </c>
      <c r="D6" s="22"/>
      <c r="E6" s="23" t="e">
        <f>D6/C6</f>
        <v>#N/A</v>
      </c>
      <c r="F6" s="22"/>
      <c r="G6" s="23" t="e">
        <f>F6/C6</f>
        <v>#N/A</v>
      </c>
    </row>
    <row r="7" spans="1:11" ht="30" customHeight="1" x14ac:dyDescent="0.15">
      <c r="A7" s="5" t="s">
        <v>13</v>
      </c>
      <c r="B7" s="6"/>
      <c r="C7" s="9" t="e">
        <f>VLOOKUP(B7,リスト削除禁止!B2:C11,2,FALSE)</f>
        <v>#N/A</v>
      </c>
      <c r="D7" s="10"/>
      <c r="E7" s="11" t="e">
        <f>D7/C7</f>
        <v>#N/A</v>
      </c>
      <c r="F7" s="10"/>
      <c r="G7" s="11" t="e">
        <f>F7/C7</f>
        <v>#N/A</v>
      </c>
    </row>
    <row r="8" spans="1:11" ht="30" customHeight="1" x14ac:dyDescent="0.15">
      <c r="A8" s="5" t="s">
        <v>13</v>
      </c>
      <c r="B8" s="6"/>
      <c r="C8" s="9" t="e">
        <f>VLOOKUP(B8,リスト削除禁止!B2:C11,2,FALSE)</f>
        <v>#N/A</v>
      </c>
      <c r="D8" s="10"/>
      <c r="E8" s="11" t="e">
        <f>D8/C8</f>
        <v>#N/A</v>
      </c>
      <c r="F8" s="10"/>
      <c r="G8" s="11" t="e">
        <f>F8/C8</f>
        <v>#N/A</v>
      </c>
    </row>
    <row r="9" spans="1:11" ht="30" customHeight="1" x14ac:dyDescent="0.15">
      <c r="A9" s="5" t="s">
        <v>13</v>
      </c>
      <c r="B9" s="6"/>
      <c r="C9" s="9" t="e">
        <f>VLOOKUP(B9,リスト削除禁止!B2:C11,2,FALSE)</f>
        <v>#N/A</v>
      </c>
      <c r="D9" s="10"/>
      <c r="E9" s="11" t="e">
        <f t="shared" ref="E9:E25" si="0">D9/C9</f>
        <v>#N/A</v>
      </c>
      <c r="F9" s="10"/>
      <c r="G9" s="11" t="e">
        <f t="shared" ref="G9:G25" si="1">F9/C9</f>
        <v>#N/A</v>
      </c>
    </row>
    <row r="10" spans="1:11" ht="30" customHeight="1" x14ac:dyDescent="0.15">
      <c r="A10" s="5" t="s">
        <v>13</v>
      </c>
      <c r="B10" s="6"/>
      <c r="C10" s="9" t="e">
        <f>VLOOKUP(B10,リスト削除禁止!B2:C11,2,FALSE)</f>
        <v>#N/A</v>
      </c>
      <c r="D10" s="10"/>
      <c r="E10" s="11" t="e">
        <f t="shared" si="0"/>
        <v>#N/A</v>
      </c>
      <c r="F10" s="10"/>
      <c r="G10" s="11" t="e">
        <f t="shared" si="1"/>
        <v>#N/A</v>
      </c>
    </row>
    <row r="11" spans="1:11" ht="30" customHeight="1" x14ac:dyDescent="0.15">
      <c r="A11" s="5" t="s">
        <v>13</v>
      </c>
      <c r="B11" s="6"/>
      <c r="C11" s="9" t="e">
        <f>VLOOKUP(B11,リスト削除禁止!B2:C11,2,FALSE)</f>
        <v>#N/A</v>
      </c>
      <c r="D11" s="10"/>
      <c r="E11" s="11" t="e">
        <f t="shared" si="0"/>
        <v>#N/A</v>
      </c>
      <c r="F11" s="10"/>
      <c r="G11" s="11" t="e">
        <f t="shared" si="1"/>
        <v>#N/A</v>
      </c>
    </row>
    <row r="12" spans="1:11" ht="30" customHeight="1" x14ac:dyDescent="0.15">
      <c r="A12" s="5" t="s">
        <v>13</v>
      </c>
      <c r="B12" s="6"/>
      <c r="C12" s="9" t="e">
        <f>VLOOKUP(B12,リスト削除禁止!B2:C11,2,FALSE)</f>
        <v>#N/A</v>
      </c>
      <c r="D12" s="10"/>
      <c r="E12" s="11" t="e">
        <f t="shared" si="0"/>
        <v>#N/A</v>
      </c>
      <c r="F12" s="10"/>
      <c r="G12" s="11" t="e">
        <f t="shared" si="1"/>
        <v>#N/A</v>
      </c>
    </row>
    <row r="13" spans="1:11" ht="30" customHeight="1" x14ac:dyDescent="0.15">
      <c r="A13" s="5" t="s">
        <v>13</v>
      </c>
      <c r="B13" s="6"/>
      <c r="C13" s="9" t="e">
        <f>VLOOKUP(B13,リスト削除禁止!B2:C11,2,FALSE)</f>
        <v>#N/A</v>
      </c>
      <c r="D13" s="10"/>
      <c r="E13" s="11" t="e">
        <f t="shared" si="0"/>
        <v>#N/A</v>
      </c>
      <c r="F13" s="10"/>
      <c r="G13" s="11" t="e">
        <f t="shared" si="1"/>
        <v>#N/A</v>
      </c>
    </row>
    <row r="14" spans="1:11" ht="30" customHeight="1" x14ac:dyDescent="0.15">
      <c r="A14" s="5" t="s">
        <v>13</v>
      </c>
      <c r="B14" s="6"/>
      <c r="C14" s="9" t="e">
        <f>VLOOKUP(B14,リスト削除禁止!B2:C11,2,FALSE)</f>
        <v>#N/A</v>
      </c>
      <c r="D14" s="10"/>
      <c r="E14" s="11" t="e">
        <f t="shared" si="0"/>
        <v>#N/A</v>
      </c>
      <c r="F14" s="10"/>
      <c r="G14" s="11" t="e">
        <f t="shared" si="1"/>
        <v>#N/A</v>
      </c>
    </row>
    <row r="15" spans="1:11" ht="30" customHeight="1" x14ac:dyDescent="0.15">
      <c r="A15" s="5" t="s">
        <v>13</v>
      </c>
      <c r="B15" s="6"/>
      <c r="C15" s="9" t="e">
        <f>VLOOKUP(B15,リスト削除禁止!B3:C12,2,FALSE)</f>
        <v>#N/A</v>
      </c>
      <c r="D15" s="12"/>
      <c r="E15" s="11" t="e">
        <f t="shared" si="0"/>
        <v>#N/A</v>
      </c>
      <c r="F15" s="12"/>
      <c r="G15" s="11" t="e">
        <f t="shared" si="1"/>
        <v>#N/A</v>
      </c>
    </row>
    <row r="16" spans="1:11" ht="30" customHeight="1" x14ac:dyDescent="0.15">
      <c r="A16" s="5" t="s">
        <v>13</v>
      </c>
      <c r="B16" s="6"/>
      <c r="C16" s="9" t="e">
        <f>VLOOKUP(B16,リスト削除禁止!B2:C11,2,FALSE)</f>
        <v>#N/A</v>
      </c>
      <c r="D16" s="12"/>
      <c r="E16" s="11" t="e">
        <f t="shared" si="0"/>
        <v>#N/A</v>
      </c>
      <c r="F16" s="12"/>
      <c r="G16" s="11" t="e">
        <f t="shared" si="1"/>
        <v>#N/A</v>
      </c>
    </row>
    <row r="17" spans="1:11" ht="30" customHeight="1" x14ac:dyDescent="0.15">
      <c r="A17" s="5" t="s">
        <v>13</v>
      </c>
      <c r="B17" s="6"/>
      <c r="C17" s="9" t="e">
        <f>VLOOKUP(B17,リスト削除禁止!B2:C11,2,FALSE)</f>
        <v>#N/A</v>
      </c>
      <c r="D17" s="12"/>
      <c r="E17" s="11" t="e">
        <f t="shared" si="0"/>
        <v>#N/A</v>
      </c>
      <c r="F17" s="12"/>
      <c r="G17" s="11" t="e">
        <f t="shared" si="1"/>
        <v>#N/A</v>
      </c>
    </row>
    <row r="18" spans="1:11" ht="30" customHeight="1" x14ac:dyDescent="0.15">
      <c r="A18" s="5" t="s">
        <v>13</v>
      </c>
      <c r="B18" s="6"/>
      <c r="C18" s="9" t="e">
        <f>VLOOKUP(B18,リスト削除禁止!B3:C12,2,FALSE)</f>
        <v>#N/A</v>
      </c>
      <c r="D18" s="12"/>
      <c r="E18" s="11" t="e">
        <f t="shared" si="0"/>
        <v>#N/A</v>
      </c>
      <c r="F18" s="12"/>
      <c r="G18" s="11" t="e">
        <f t="shared" si="1"/>
        <v>#N/A</v>
      </c>
    </row>
    <row r="19" spans="1:11" ht="30" customHeight="1" x14ac:dyDescent="0.15">
      <c r="A19" s="5" t="s">
        <v>13</v>
      </c>
      <c r="B19" s="6"/>
      <c r="C19" s="9" t="e">
        <f>VLOOKUP(B19,リスト削除禁止!B2:C11,2,FALSE)</f>
        <v>#N/A</v>
      </c>
      <c r="D19" s="12"/>
      <c r="E19" s="11" t="e">
        <f t="shared" si="0"/>
        <v>#N/A</v>
      </c>
      <c r="F19" s="12"/>
      <c r="G19" s="11" t="e">
        <f t="shared" si="1"/>
        <v>#N/A</v>
      </c>
    </row>
    <row r="20" spans="1:11" ht="30" customHeight="1" x14ac:dyDescent="0.15">
      <c r="A20" s="5" t="s">
        <v>13</v>
      </c>
      <c r="B20" s="6"/>
      <c r="C20" s="9" t="e">
        <f>VLOOKUP(B20,リスト削除禁止!B2:C11,2,FALSE)</f>
        <v>#N/A</v>
      </c>
      <c r="D20" s="12"/>
      <c r="E20" s="11" t="e">
        <f t="shared" si="0"/>
        <v>#N/A</v>
      </c>
      <c r="F20" s="12"/>
      <c r="G20" s="11" t="e">
        <f t="shared" si="1"/>
        <v>#N/A</v>
      </c>
    </row>
    <row r="21" spans="1:11" ht="30" customHeight="1" x14ac:dyDescent="0.15">
      <c r="A21" s="5" t="s">
        <v>13</v>
      </c>
      <c r="B21" s="6"/>
      <c r="C21" s="9" t="e">
        <f>VLOOKUP(B21,リスト削除禁止!B2:C11,2,FALSE)</f>
        <v>#N/A</v>
      </c>
      <c r="D21" s="12"/>
      <c r="E21" s="11" t="e">
        <f t="shared" si="0"/>
        <v>#N/A</v>
      </c>
      <c r="F21" s="12"/>
      <c r="G21" s="11" t="e">
        <f t="shared" si="1"/>
        <v>#N/A</v>
      </c>
    </row>
    <row r="22" spans="1:11" ht="30" customHeight="1" x14ac:dyDescent="0.15">
      <c r="A22" s="5" t="s">
        <v>13</v>
      </c>
      <c r="B22" s="6"/>
      <c r="C22" s="9" t="e">
        <f>VLOOKUP(B22,リスト削除禁止!B2:C11,2,FALSE)</f>
        <v>#N/A</v>
      </c>
      <c r="D22" s="12"/>
      <c r="E22" s="11" t="e">
        <f t="shared" si="0"/>
        <v>#N/A</v>
      </c>
      <c r="F22" s="12"/>
      <c r="G22" s="11" t="e">
        <f t="shared" si="1"/>
        <v>#N/A</v>
      </c>
    </row>
    <row r="23" spans="1:11" ht="30" customHeight="1" x14ac:dyDescent="0.15">
      <c r="A23" s="5" t="s">
        <v>13</v>
      </c>
      <c r="B23" s="6"/>
      <c r="C23" s="9" t="e">
        <f>VLOOKUP(B23,リスト削除禁止!B2:C11,2,FALSE)</f>
        <v>#N/A</v>
      </c>
      <c r="D23" s="12"/>
      <c r="E23" s="11" t="e">
        <f t="shared" si="0"/>
        <v>#N/A</v>
      </c>
      <c r="F23" s="12"/>
      <c r="G23" s="11" t="e">
        <f t="shared" si="1"/>
        <v>#N/A</v>
      </c>
    </row>
    <row r="24" spans="1:11" ht="30" customHeight="1" x14ac:dyDescent="0.15">
      <c r="A24" s="5" t="s">
        <v>13</v>
      </c>
      <c r="B24" s="6"/>
      <c r="C24" s="9" t="e">
        <f>VLOOKUP(B24,リスト削除禁止!B2:C11,2,FALSE)</f>
        <v>#N/A</v>
      </c>
      <c r="D24" s="12"/>
      <c r="E24" s="11" t="e">
        <f t="shared" si="0"/>
        <v>#N/A</v>
      </c>
      <c r="F24" s="12"/>
      <c r="G24" s="11" t="e">
        <f t="shared" si="1"/>
        <v>#N/A</v>
      </c>
    </row>
    <row r="25" spans="1:11" ht="30" customHeight="1" thickBot="1" x14ac:dyDescent="0.2">
      <c r="A25" s="5" t="s">
        <v>13</v>
      </c>
      <c r="B25" s="6"/>
      <c r="C25" s="9" t="e">
        <f>VLOOKUP(B25,リスト削除禁止!B2:C11,2,FALSE)</f>
        <v>#N/A</v>
      </c>
      <c r="D25" s="12"/>
      <c r="E25" s="31" t="e">
        <f t="shared" si="0"/>
        <v>#N/A</v>
      </c>
      <c r="F25" s="12"/>
      <c r="G25" s="31" t="e">
        <f t="shared" si="1"/>
        <v>#N/A</v>
      </c>
    </row>
    <row r="26" spans="1:11" ht="30" customHeight="1" thickBot="1" x14ac:dyDescent="0.2">
      <c r="A26" s="40" t="s">
        <v>9</v>
      </c>
      <c r="B26" s="41"/>
      <c r="C26" s="8"/>
      <c r="D26" s="45">
        <f>SUM(D6:D14)</f>
        <v>0</v>
      </c>
      <c r="E26" s="46">
        <f>SUMIF(E6:E25,"&lt;&gt;#N/A")</f>
        <v>0</v>
      </c>
      <c r="F26" s="47">
        <f>SUM(F6:F15)</f>
        <v>0</v>
      </c>
      <c r="G26" s="48">
        <f>SUMIF(G6:G25,"&lt;&gt;#N/A")</f>
        <v>0</v>
      </c>
      <c r="I26" s="49"/>
      <c r="J26" s="50"/>
      <c r="K26" s="50"/>
    </row>
    <row r="27" spans="1:11" ht="9" customHeight="1" thickBot="1" x14ac:dyDescent="0.2">
      <c r="A27" s="2"/>
      <c r="D27" s="3"/>
      <c r="E27" s="4"/>
      <c r="F27" s="3"/>
      <c r="G27" s="4"/>
    </row>
    <row r="28" spans="1:11" ht="30" customHeight="1" thickBot="1" x14ac:dyDescent="0.2">
      <c r="A28" s="2"/>
      <c r="D28" s="42" t="s">
        <v>33</v>
      </c>
      <c r="E28" s="44">
        <f>MAX(D26,F26)</f>
        <v>0</v>
      </c>
      <c r="F28" s="43" t="s">
        <v>34</v>
      </c>
      <c r="G28" s="51">
        <f>MAX(E26,G26)</f>
        <v>0</v>
      </c>
      <c r="I28" s="32" t="s">
        <v>35</v>
      </c>
      <c r="J28" s="33"/>
      <c r="K28" s="34"/>
    </row>
    <row r="29" spans="1:11" ht="30" customHeight="1" x14ac:dyDescent="0.15">
      <c r="A29" s="2"/>
      <c r="D29" s="3"/>
      <c r="E29" s="4"/>
      <c r="F29" s="3"/>
      <c r="G29" s="4"/>
    </row>
    <row r="30" spans="1:11" ht="30" customHeight="1" x14ac:dyDescent="0.15">
      <c r="A30" s="2"/>
      <c r="D30" s="3"/>
      <c r="F30" s="3"/>
    </row>
    <row r="31" spans="1:11" ht="30" customHeight="1" x14ac:dyDescent="0.15">
      <c r="A31" s="2"/>
      <c r="D31" s="3"/>
      <c r="F31" s="3"/>
    </row>
    <row r="32" spans="1:11" ht="30" customHeight="1" x14ac:dyDescent="0.15">
      <c r="A32" s="2"/>
      <c r="D32" s="3"/>
      <c r="F32" s="3"/>
    </row>
    <row r="33" spans="4:6" ht="30" customHeight="1" x14ac:dyDescent="0.15">
      <c r="D33" s="3"/>
      <c r="F33" s="3"/>
    </row>
    <row r="34" spans="4:6" ht="30" customHeight="1" x14ac:dyDescent="0.15">
      <c r="D34" s="3"/>
      <c r="F34" s="3"/>
    </row>
    <row r="35" spans="4:6" ht="30" customHeight="1" x14ac:dyDescent="0.15"/>
  </sheetData>
  <mergeCells count="6">
    <mergeCell ref="I28:K28"/>
    <mergeCell ref="I4:K4"/>
    <mergeCell ref="A1:G1"/>
    <mergeCell ref="D3:E3"/>
    <mergeCell ref="F3:G3"/>
    <mergeCell ref="A26:B26"/>
  </mergeCells>
  <phoneticPr fontId="1"/>
  <pageMargins left="0.51181102362204722" right="0.11811023622047245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リスト削除禁止!$A$2:$A$7</xm:f>
          </x14:formula1>
          <xm:sqref>A6:A25</xm:sqref>
        </x14:dataValidation>
        <x14:dataValidation type="list" allowBlank="1" showInputMessage="1" showErrorMessage="1">
          <x14:formula1>
            <xm:f>リスト削除禁止!$B$2:$B$11</xm:f>
          </x14:formula1>
          <xm:sqref>B6:B25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1"/>
  <sheetViews>
    <sheetView topLeftCell="A2" workbookViewId="0">
      <selection activeCell="B2" sqref="B2"/>
    </sheetView>
  </sheetViews>
  <sheetFormatPr defaultRowHeight="13.5" x14ac:dyDescent="0.15"/>
  <cols>
    <col min="2" max="2" width="38.5" customWidth="1"/>
    <col min="3" max="3" width="9.75" bestFit="1" customWidth="1"/>
    <col min="4" max="5" width="11.875" bestFit="1" customWidth="1"/>
  </cols>
  <sheetData>
    <row r="1" spans="1:6" ht="35.1" customHeight="1" x14ac:dyDescent="0.15">
      <c r="A1" s="7" t="s">
        <v>0</v>
      </c>
      <c r="B1" s="7" t="s">
        <v>1</v>
      </c>
      <c r="C1" s="7" t="s">
        <v>4</v>
      </c>
      <c r="D1" s="7" t="s">
        <v>2</v>
      </c>
      <c r="E1" s="7" t="s">
        <v>3</v>
      </c>
      <c r="F1" s="7" t="s">
        <v>5</v>
      </c>
    </row>
    <row r="2" spans="1:6" ht="35.1" customHeight="1" x14ac:dyDescent="0.15">
      <c r="A2" s="1" t="s">
        <v>10</v>
      </c>
      <c r="B2" t="s">
        <v>16</v>
      </c>
      <c r="C2">
        <v>50</v>
      </c>
    </row>
    <row r="3" spans="1:6" ht="35.1" customHeight="1" x14ac:dyDescent="0.15">
      <c r="A3" s="1" t="s">
        <v>11</v>
      </c>
      <c r="B3" t="s">
        <v>17</v>
      </c>
      <c r="C3">
        <v>200</v>
      </c>
    </row>
    <row r="4" spans="1:6" ht="35.1" customHeight="1" x14ac:dyDescent="0.15">
      <c r="A4" s="1" t="s">
        <v>12</v>
      </c>
      <c r="B4" t="s">
        <v>18</v>
      </c>
      <c r="C4">
        <v>400</v>
      </c>
    </row>
    <row r="5" spans="1:6" ht="35.1" customHeight="1" x14ac:dyDescent="0.15">
      <c r="A5" s="1" t="s">
        <v>13</v>
      </c>
      <c r="B5" t="s">
        <v>8</v>
      </c>
      <c r="C5">
        <v>400</v>
      </c>
    </row>
    <row r="6" spans="1:6" ht="35.1" customHeight="1" x14ac:dyDescent="0.15">
      <c r="A6" s="1" t="s">
        <v>14</v>
      </c>
      <c r="B6" t="s">
        <v>19</v>
      </c>
      <c r="C6">
        <v>1000</v>
      </c>
    </row>
    <row r="7" spans="1:6" ht="35.1" customHeight="1" x14ac:dyDescent="0.15">
      <c r="A7" s="1" t="s">
        <v>15</v>
      </c>
      <c r="B7" t="s">
        <v>20</v>
      </c>
      <c r="C7">
        <v>2000</v>
      </c>
    </row>
    <row r="8" spans="1:6" ht="35.1" customHeight="1" x14ac:dyDescent="0.15">
      <c r="B8" t="s">
        <v>6</v>
      </c>
      <c r="C8">
        <v>2000</v>
      </c>
    </row>
    <row r="9" spans="1:6" ht="35.1" customHeight="1" x14ac:dyDescent="0.15">
      <c r="B9" t="s">
        <v>21</v>
      </c>
      <c r="C9">
        <v>4000</v>
      </c>
    </row>
    <row r="10" spans="1:6" ht="35.1" customHeight="1" x14ac:dyDescent="0.15">
      <c r="B10" t="s">
        <v>7</v>
      </c>
      <c r="C10">
        <v>6000</v>
      </c>
    </row>
    <row r="11" spans="1:6" ht="25.5" customHeight="1" x14ac:dyDescent="0.15">
      <c r="B11" t="s">
        <v>22</v>
      </c>
      <c r="C11">
        <v>10000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倍数計算書</vt:lpstr>
      <vt:lpstr>リスト削除禁止</vt:lpstr>
      <vt:lpstr>倍数計算書!Print_Area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</dc:creator>
  <cp:lastModifiedBy>hoan</cp:lastModifiedBy>
  <cp:lastPrinted>2021-02-03T05:41:21Z</cp:lastPrinted>
  <dcterms:created xsi:type="dcterms:W3CDTF">2020-04-20T04:45:36Z</dcterms:created>
  <dcterms:modified xsi:type="dcterms:W3CDTF">2021-02-04T00:46:31Z</dcterms:modified>
</cp:coreProperties>
</file>